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1"/>
  </bookViews>
  <sheets>
    <sheet name="상반기" sheetId="1" r:id="rId1"/>
    <sheet name="연간" sheetId="2" r:id="rId2"/>
  </sheets>
  <definedNames>
    <definedName name="_xlnm.Print_Area" localSheetId="0">'상반기'!$A$1:$E$16</definedName>
    <definedName name="_xlnm.Print_Area" localSheetId="1">'연간'!$A$1:$E$16</definedName>
  </definedNames>
  <calcPr calcId="145621"/>
</workbook>
</file>

<file path=xl/sharedStrings.xml><?xml version="1.0" encoding="utf-8"?>
<sst xmlns="http://schemas.openxmlformats.org/spreadsheetml/2006/main" count="50" uniqueCount="24">
  <si>
    <t xml:space="preserve"> </t>
  </si>
  <si>
    <t>구분</t>
  </si>
  <si>
    <t>비고</t>
  </si>
  <si>
    <t>햇토미</t>
  </si>
  <si>
    <t>수입</t>
  </si>
  <si>
    <t>육류</t>
  </si>
  <si>
    <t>항목</t>
  </si>
  <si>
    <t>수산물</t>
  </si>
  <si>
    <t>금액(단위:원)</t>
  </si>
  <si>
    <t>농산물류
(김치포함)</t>
  </si>
  <si>
    <t>식품비 지출비율</t>
  </si>
  <si>
    <r>
      <t xml:space="preserve">수 입 합 계 </t>
    </r>
    <r>
      <rPr>
        <sz val="11"/>
        <color rgb="FF000000"/>
        <rFont val="맑은 고딕"/>
        <family val="2"/>
      </rPr>
      <t>(A)</t>
    </r>
  </si>
  <si>
    <r>
      <t>금액</t>
    </r>
    <r>
      <rPr>
        <sz val="11"/>
        <color rgb="FF000000"/>
        <rFont val="맑은 고딕"/>
        <family val="2"/>
      </rPr>
      <t>(</t>
    </r>
    <r>
      <rPr>
        <sz val="11"/>
        <color rgb="FF000000"/>
        <rFont val="맑은 고딕"/>
        <family val="2"/>
      </rPr>
      <t>단위</t>
    </r>
    <r>
      <rPr>
        <sz val="11"/>
        <color rgb="FF000000"/>
        <rFont val="맑은 고딕"/>
        <family val="2"/>
      </rPr>
      <t>:</t>
    </r>
    <r>
      <rPr>
        <sz val="11"/>
        <color rgb="FF000000"/>
        <rFont val="맑은 고딕"/>
        <family val="2"/>
      </rPr>
      <t>원</t>
    </r>
    <r>
      <rPr>
        <sz val="11"/>
        <color rgb="FF000000"/>
        <rFont val="맑은 고딕"/>
        <family val="2"/>
      </rPr>
      <t>)</t>
    </r>
  </si>
  <si>
    <t xml:space="preserve"> Non-GMO 공동구매</t>
  </si>
  <si>
    <t>식품비 지출 합계 (B)</t>
  </si>
  <si>
    <t>세부항목</t>
  </si>
  <si>
    <t>식품비사용비율</t>
  </si>
  <si>
    <t>공산품류</t>
  </si>
  <si>
    <t>(B/A,%)</t>
  </si>
  <si>
    <r>
      <t>백분율</t>
    </r>
    <r>
      <rPr>
        <sz val="11"/>
        <color rgb="FF000000"/>
        <rFont val="맑은 고딕"/>
        <family val="2"/>
      </rPr>
      <t>(%)</t>
    </r>
  </si>
  <si>
    <t>수익자부담금
(식품비+운영비+인건비/교직원)</t>
  </si>
  <si>
    <t xml:space="preserve">2023학년도 상반기 학교급식비 중 식품비 사용비율   </t>
  </si>
  <si>
    <t xml:space="preserve">2023학년도  학교급식비 중 식품비 사용비율   </t>
  </si>
  <si>
    <t>무상급식비
(식품비+운영비/학생)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</si>
</sst>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#,##0_ "/>
    <numFmt numFmtId="165" formatCode="#,##0.00_ 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굴림체"/>
      <family val="2"/>
    </font>
    <font>
      <sz val="11"/>
      <color rgb="FF000000"/>
      <name val="굴림체"/>
      <family val="2"/>
    </font>
    <font>
      <sz val="24"/>
      <color rgb="FFFA0000"/>
      <name val="굴림체"/>
      <family val="2"/>
    </font>
    <font>
      <sz val="18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DEADB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000000"/>
      </right>
      <top style="medium"/>
      <bottom/>
    </border>
    <border>
      <left style="medium"/>
      <right style="thin">
        <color rgb="FF000000"/>
      </right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double">
        <color rgb="FF000000"/>
      </top>
      <bottom/>
    </border>
    <border>
      <left/>
      <right style="medium"/>
      <top/>
      <bottom style="thin">
        <color rgb="FF000000"/>
      </bottom>
    </border>
    <border>
      <left style="medium"/>
      <right style="thin"/>
      <top style="thin"/>
      <bottom style="thin"/>
    </border>
    <border>
      <left/>
      <right style="thin">
        <color rgb="FF000000"/>
      </right>
      <top/>
      <bottom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rgb="FF000000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vertical="center"/>
      <protection/>
    </xf>
    <xf numFmtId="165" fontId="0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Alignment="1">
      <alignment vertical="center"/>
    </xf>
    <xf numFmtId="0" fontId="2" fillId="0" borderId="9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10" fontId="4" fillId="0" borderId="14" xfId="0" applyNumberFormat="1" applyFont="1" applyFill="1" applyBorder="1" applyAlignment="1" applyProtection="1">
      <alignment horizontal="center" vertical="center" wrapText="1"/>
      <protection/>
    </xf>
    <xf numFmtId="1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0" fillId="2" borderId="21" xfId="0" applyNumberFormat="1" applyFont="1" applyFill="1" applyBorder="1" applyAlignment="1" applyProtection="1">
      <alignment horizontal="center" vertical="center" wrapText="1"/>
      <protection/>
    </xf>
    <xf numFmtId="0" fontId="0" fillId="2" borderId="22" xfId="0" applyNumberFormat="1" applyFont="1" applyFill="1" applyBorder="1" applyAlignment="1" applyProtection="1">
      <alignment horizontal="center" vertical="center" wrapText="1"/>
      <protection/>
    </xf>
    <xf numFmtId="0" fontId="0" fillId="2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3" fontId="2" fillId="0" borderId="3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ont="1" applyFill="1" applyBorder="1" applyAlignment="1" applyProtection="1">
      <alignment horizontal="center" vertical="center" wrapText="1"/>
      <protection/>
    </xf>
    <xf numFmtId="3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O17"/>
  <sheetViews>
    <sheetView view="pageBreakPreview" zoomScaleSheetLayoutView="100" workbookViewId="0" topLeftCell="A1">
      <selection activeCell="A1" sqref="A1:XFD1048576"/>
    </sheetView>
  </sheetViews>
  <sheetFormatPr defaultColWidth="9.00390625" defaultRowHeight="16.5"/>
  <cols>
    <col min="1" max="1" width="20.625" style="4" customWidth="1"/>
    <col min="2" max="2" width="34.00390625" style="4" customWidth="1"/>
    <col min="3" max="4" width="20.625" style="4" customWidth="1"/>
    <col min="6" max="6" width="10.875" style="2" bestFit="1" customWidth="1"/>
    <col min="7" max="8" width="10.875" style="2" customWidth="1"/>
    <col min="9" max="9" width="11.50390625" style="4" bestFit="1" customWidth="1"/>
    <col min="10" max="10" width="17.375" style="1" bestFit="1" customWidth="1"/>
    <col min="11" max="11" width="12.125" style="1" customWidth="1"/>
    <col min="12" max="12" width="15.625" style="1" customWidth="1"/>
    <col min="13" max="13" width="17.75390625" style="1" customWidth="1"/>
  </cols>
  <sheetData>
    <row r="1" spans="1:5" ht="50.1" customHeight="1">
      <c r="A1" s="34" t="s">
        <v>21</v>
      </c>
      <c r="B1" s="34"/>
      <c r="C1" s="34"/>
      <c r="D1" s="34"/>
      <c r="E1" s="34"/>
    </row>
    <row r="2" spans="1:4" ht="16.5">
      <c r="A2" s="2"/>
      <c r="B2" s="2"/>
      <c r="C2" s="2"/>
      <c r="D2" s="2"/>
    </row>
    <row r="3" spans="1:9" ht="39.95" customHeight="1">
      <c r="A3" s="6" t="s">
        <v>1</v>
      </c>
      <c r="B3" s="5" t="s">
        <v>15</v>
      </c>
      <c r="C3" s="39" t="s">
        <v>8</v>
      </c>
      <c r="D3" s="40"/>
      <c r="E3" s="41"/>
      <c r="I3" s="2"/>
    </row>
    <row r="4" spans="1:15" ht="45" customHeight="1">
      <c r="A4" s="42" t="s">
        <v>4</v>
      </c>
      <c r="B4" s="7" t="s">
        <v>23</v>
      </c>
      <c r="C4" s="45">
        <v>220085840</v>
      </c>
      <c r="D4" s="46"/>
      <c r="E4" s="47"/>
      <c r="I4" s="20" t="s">
        <v>0</v>
      </c>
      <c r="J4" s="20"/>
      <c r="K4" s="20"/>
      <c r="L4" s="20"/>
      <c r="M4" s="20"/>
      <c r="N4" s="20"/>
      <c r="O4" s="20"/>
    </row>
    <row r="5" spans="1:15" ht="45" customHeight="1">
      <c r="A5" s="42"/>
      <c r="B5" s="7" t="s">
        <v>20</v>
      </c>
      <c r="C5" s="45">
        <v>21054150</v>
      </c>
      <c r="D5" s="46"/>
      <c r="E5" s="47"/>
      <c r="M5" s="20"/>
      <c r="N5" s="20"/>
      <c r="O5" s="20"/>
    </row>
    <row r="6" spans="1:15" ht="39.95" customHeight="1">
      <c r="A6" s="35" t="s">
        <v>11</v>
      </c>
      <c r="B6" s="36"/>
      <c r="C6" s="37">
        <f>SUM(C4:E5)</f>
        <v>241139990</v>
      </c>
      <c r="D6" s="37"/>
      <c r="E6" s="38"/>
      <c r="F6" s="12" t="s">
        <v>0</v>
      </c>
      <c r="G6" s="12"/>
      <c r="H6" s="12"/>
      <c r="I6" s="20"/>
      <c r="J6" s="20"/>
      <c r="K6" s="20"/>
      <c r="L6" s="20"/>
      <c r="M6" s="20"/>
      <c r="N6" s="20"/>
      <c r="O6" s="20"/>
    </row>
    <row r="7" spans="1:9" ht="39.95" customHeight="1">
      <c r="A7" s="16" t="s">
        <v>1</v>
      </c>
      <c r="B7" s="17" t="s">
        <v>6</v>
      </c>
      <c r="C7" s="17" t="s">
        <v>12</v>
      </c>
      <c r="D7" s="17" t="s">
        <v>19</v>
      </c>
      <c r="E7" s="18" t="s">
        <v>2</v>
      </c>
      <c r="I7" s="2"/>
    </row>
    <row r="8" spans="1:13" ht="39.95" customHeight="1">
      <c r="A8" s="43" t="s">
        <v>10</v>
      </c>
      <c r="B8" s="13" t="s">
        <v>9</v>
      </c>
      <c r="C8" s="14">
        <v>57866530</v>
      </c>
      <c r="D8" s="15">
        <v>0.2576</v>
      </c>
      <c r="E8" s="23"/>
      <c r="F8" s="19"/>
      <c r="G8" s="20"/>
      <c r="H8" s="20"/>
      <c r="I8" s="21"/>
      <c r="J8" s="20"/>
      <c r="K8" s="20"/>
      <c r="L8" s="20"/>
      <c r="M8" s="22"/>
    </row>
    <row r="9" spans="1:12" ht="39.95" customHeight="1">
      <c r="A9" s="44"/>
      <c r="B9" s="7" t="s">
        <v>17</v>
      </c>
      <c r="C9" s="8">
        <v>75995450</v>
      </c>
      <c r="D9" s="9">
        <v>0.33840000000000003</v>
      </c>
      <c r="E9" s="23"/>
      <c r="F9" s="19"/>
      <c r="G9" s="20"/>
      <c r="H9" s="20"/>
      <c r="I9" s="21"/>
      <c r="J9" s="20"/>
      <c r="K9" s="20"/>
      <c r="L9" s="20"/>
    </row>
    <row r="10" spans="1:13" s="3" customFormat="1" ht="39.95" customHeight="1">
      <c r="A10" s="44"/>
      <c r="B10" s="7" t="s">
        <v>13</v>
      </c>
      <c r="C10" s="8">
        <v>15463260</v>
      </c>
      <c r="D10" s="9">
        <v>0.0688</v>
      </c>
      <c r="E10" s="23"/>
      <c r="F10" s="19"/>
      <c r="G10" s="20"/>
      <c r="H10" s="20"/>
      <c r="I10" s="21"/>
      <c r="J10" s="20"/>
      <c r="K10" s="20"/>
      <c r="L10" s="20"/>
      <c r="M10" s="2"/>
    </row>
    <row r="11" spans="1:12" ht="39.95" customHeight="1">
      <c r="A11" s="44"/>
      <c r="B11" s="7" t="s">
        <v>7</v>
      </c>
      <c r="C11" s="8">
        <v>15276850</v>
      </c>
      <c r="D11" s="9">
        <v>0.068</v>
      </c>
      <c r="E11" s="23"/>
      <c r="F11" s="19"/>
      <c r="G11" s="20"/>
      <c r="H11" s="20"/>
      <c r="I11" s="21"/>
      <c r="J11" s="20"/>
      <c r="K11" s="20"/>
      <c r="L11" s="20"/>
    </row>
    <row r="12" spans="1:12" ht="39.95" customHeight="1">
      <c r="A12" s="44"/>
      <c r="B12" s="7" t="s">
        <v>5</v>
      </c>
      <c r="C12" s="8">
        <v>52374020</v>
      </c>
      <c r="D12" s="9">
        <v>0.2332</v>
      </c>
      <c r="E12" s="23"/>
      <c r="F12" s="19"/>
      <c r="G12" s="20"/>
      <c r="H12" s="20"/>
      <c r="I12" s="21"/>
      <c r="J12" s="20"/>
      <c r="K12" s="20"/>
      <c r="L12" s="20"/>
    </row>
    <row r="13" spans="1:12" ht="39.95" customHeight="1">
      <c r="A13" s="44"/>
      <c r="B13" s="7" t="s">
        <v>3</v>
      </c>
      <c r="C13" s="8">
        <v>7593000</v>
      </c>
      <c r="D13" s="9">
        <v>0.0338</v>
      </c>
      <c r="E13" s="24"/>
      <c r="F13" s="19"/>
      <c r="G13" s="20"/>
      <c r="H13" s="20"/>
      <c r="I13" s="21"/>
      <c r="J13" s="20"/>
      <c r="K13" s="20"/>
      <c r="L13" s="20"/>
    </row>
    <row r="14" spans="1:12" ht="39.95" customHeight="1">
      <c r="A14" s="26" t="s">
        <v>14</v>
      </c>
      <c r="B14" s="27"/>
      <c r="C14" s="10">
        <f>SUM(C8:C13)</f>
        <v>224569110</v>
      </c>
      <c r="D14" s="11">
        <f>SUM(D8:D13)</f>
        <v>0.9998</v>
      </c>
      <c r="E14" s="25"/>
      <c r="F14" s="19"/>
      <c r="G14" s="20"/>
      <c r="H14" s="20"/>
      <c r="I14" s="20"/>
      <c r="J14" s="20"/>
      <c r="K14" s="20"/>
      <c r="L14" s="20"/>
    </row>
    <row r="15" spans="1:9" ht="39.95" customHeight="1">
      <c r="A15" s="28" t="s">
        <v>16</v>
      </c>
      <c r="B15" s="29"/>
      <c r="C15" s="30">
        <v>0.9312</v>
      </c>
      <c r="D15" s="30"/>
      <c r="E15" s="31"/>
      <c r="I15" s="2"/>
    </row>
    <row r="16" spans="1:5" ht="39.95" customHeight="1">
      <c r="A16" s="32" t="s">
        <v>18</v>
      </c>
      <c r="B16" s="33"/>
      <c r="C16" s="31"/>
      <c r="D16" s="31"/>
      <c r="E16" s="31"/>
    </row>
    <row r="17" spans="1:4" ht="24.95" customHeight="1">
      <c r="A17" s="2"/>
      <c r="B17" s="2"/>
      <c r="C17" s="2"/>
      <c r="D17" s="2"/>
    </row>
    <row r="18" ht="110" customHeight="1"/>
    <row r="19" ht="32" customHeight="1"/>
    <row r="20" ht="32" customHeight="1"/>
    <row r="21" ht="32" customHeight="1"/>
    <row r="22" ht="32" customHeight="1"/>
    <row r="23" ht="32" customHeight="1"/>
    <row r="24" ht="32" customHeight="1"/>
  </sheetData>
  <mergeCells count="13">
    <mergeCell ref="E8:E14"/>
    <mergeCell ref="A14:B14"/>
    <mergeCell ref="A15:B15"/>
    <mergeCell ref="C15:E16"/>
    <mergeCell ref="A16:B16"/>
    <mergeCell ref="A1:E1"/>
    <mergeCell ref="A6:B6"/>
    <mergeCell ref="C6:E6"/>
    <mergeCell ref="C3:E3"/>
    <mergeCell ref="A4:A5"/>
    <mergeCell ref="A8:A13"/>
    <mergeCell ref="C5:E5"/>
    <mergeCell ref="C4:E4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78" copies="1"/>
  <colBreaks count="1" manualBreakCount="1">
    <brk id="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O16"/>
  <sheetViews>
    <sheetView tabSelected="1" zoomScaleSheetLayoutView="75" workbookViewId="0" topLeftCell="A1">
      <selection activeCell="H11" sqref="H11"/>
    </sheetView>
  </sheetViews>
  <sheetFormatPr defaultColWidth="9.00390625" defaultRowHeight="16.5"/>
  <cols>
    <col min="1" max="1" width="20.625" style="2" customWidth="1"/>
    <col min="2" max="2" width="34.00390625" style="2" customWidth="1"/>
    <col min="3" max="4" width="20.625" style="2" customWidth="1"/>
    <col min="6" max="6" width="10.875" style="2" bestFit="1" customWidth="1"/>
    <col min="7" max="8" width="10.875" style="2" customWidth="1"/>
    <col min="9" max="9" width="11.50390625" style="2" bestFit="1" customWidth="1"/>
    <col min="10" max="10" width="17.375" style="0" bestFit="1" customWidth="1"/>
    <col min="11" max="11" width="12.125" style="0" customWidth="1"/>
    <col min="12" max="12" width="15.625" style="0" customWidth="1"/>
    <col min="13" max="13" width="17.75390625" style="0" customWidth="1"/>
  </cols>
  <sheetData>
    <row r="1" spans="1:5" ht="50.1" customHeight="1">
      <c r="A1" s="48" t="s">
        <v>22</v>
      </c>
      <c r="B1" s="48"/>
      <c r="C1" s="48"/>
      <c r="D1" s="48"/>
      <c r="E1" s="48"/>
    </row>
    <row r="3" spans="1:5" ht="39.95" customHeight="1">
      <c r="A3" s="6" t="s">
        <v>1</v>
      </c>
      <c r="B3" s="5" t="s">
        <v>15</v>
      </c>
      <c r="C3" s="39" t="s">
        <v>8</v>
      </c>
      <c r="D3" s="40"/>
      <c r="E3" s="41"/>
    </row>
    <row r="4" spans="1:15" ht="45" customHeight="1">
      <c r="A4" s="42" t="s">
        <v>4</v>
      </c>
      <c r="B4" s="7" t="s">
        <v>23</v>
      </c>
      <c r="C4" s="45">
        <v>400248470</v>
      </c>
      <c r="D4" s="46"/>
      <c r="E4" s="47"/>
      <c r="I4" s="20" t="s">
        <v>0</v>
      </c>
      <c r="J4" s="20"/>
      <c r="K4" s="20"/>
      <c r="L4" s="20"/>
      <c r="M4" s="20"/>
      <c r="N4" s="20"/>
      <c r="O4" s="20"/>
    </row>
    <row r="5" spans="1:15" ht="45" customHeight="1">
      <c r="A5" s="42"/>
      <c r="B5" s="7" t="s">
        <v>20</v>
      </c>
      <c r="C5" s="45">
        <v>38321190</v>
      </c>
      <c r="D5" s="46"/>
      <c r="E5" s="47"/>
      <c r="M5" s="20"/>
      <c r="N5" s="20"/>
      <c r="O5" s="20"/>
    </row>
    <row r="6" spans="1:15" ht="39.95" customHeight="1">
      <c r="A6" s="35" t="s">
        <v>11</v>
      </c>
      <c r="B6" s="36"/>
      <c r="C6" s="37">
        <f>SUM(C4:E5)</f>
        <v>438569660</v>
      </c>
      <c r="D6" s="37"/>
      <c r="E6" s="38"/>
      <c r="F6" s="12" t="s">
        <v>0</v>
      </c>
      <c r="G6" s="12"/>
      <c r="H6" s="12"/>
      <c r="I6" s="20"/>
      <c r="J6" s="20"/>
      <c r="K6" s="20"/>
      <c r="L6" s="20"/>
      <c r="M6" s="20"/>
      <c r="N6" s="20"/>
      <c r="O6" s="20"/>
    </row>
    <row r="7" spans="1:5" ht="39.95" customHeight="1">
      <c r="A7" s="16" t="s">
        <v>1</v>
      </c>
      <c r="B7" s="17" t="s">
        <v>6</v>
      </c>
      <c r="C7" s="17" t="s">
        <v>12</v>
      </c>
      <c r="D7" s="17" t="s">
        <v>19</v>
      </c>
      <c r="E7" s="18" t="s">
        <v>2</v>
      </c>
    </row>
    <row r="8" spans="1:13" ht="39.95" customHeight="1">
      <c r="A8" s="43" t="s">
        <v>10</v>
      </c>
      <c r="B8" s="13" t="s">
        <v>9</v>
      </c>
      <c r="C8" s="14">
        <v>103899220</v>
      </c>
      <c r="D8" s="15">
        <f>SUM(C8/C14)*100%</f>
        <v>0.2594941479509374</v>
      </c>
      <c r="E8" s="23"/>
      <c r="F8" s="19"/>
      <c r="G8" s="20"/>
      <c r="H8" s="20"/>
      <c r="I8" s="21"/>
      <c r="J8" s="20"/>
      <c r="K8" s="20"/>
      <c r="L8" s="20"/>
      <c r="M8" s="22"/>
    </row>
    <row r="9" spans="1:12" ht="39.95" customHeight="1">
      <c r="A9" s="44"/>
      <c r="B9" s="7" t="s">
        <v>17</v>
      </c>
      <c r="C9" s="8">
        <v>138325110</v>
      </c>
      <c r="D9" s="9">
        <f>SUM(C9/C14)*100%</f>
        <v>0.3454747452355243</v>
      </c>
      <c r="E9" s="23"/>
      <c r="F9" s="19"/>
      <c r="G9" s="20"/>
      <c r="H9" s="20"/>
      <c r="I9" s="21"/>
      <c r="J9" s="20"/>
      <c r="K9" s="20"/>
      <c r="L9" s="20"/>
    </row>
    <row r="10" spans="1:12" s="2" customFormat="1" ht="39.95" customHeight="1">
      <c r="A10" s="44"/>
      <c r="B10" s="7" t="s">
        <v>13</v>
      </c>
      <c r="C10" s="8">
        <v>31485300</v>
      </c>
      <c r="D10" s="9">
        <f>SUM(C10/C14)*100%</f>
        <v>0.07863630830413981</v>
      </c>
      <c r="E10" s="23"/>
      <c r="F10" s="19"/>
      <c r="G10" s="20"/>
      <c r="H10" s="20"/>
      <c r="I10" s="21"/>
      <c r="J10" s="20"/>
      <c r="K10" s="20"/>
      <c r="L10" s="20"/>
    </row>
    <row r="11" spans="1:12" ht="39.95" customHeight="1">
      <c r="A11" s="44"/>
      <c r="B11" s="7" t="s">
        <v>7</v>
      </c>
      <c r="C11" s="8">
        <v>29154580</v>
      </c>
      <c r="D11" s="9">
        <f>SUM(C11/C14)*100%</f>
        <v>0.07281520396368174</v>
      </c>
      <c r="E11" s="23"/>
      <c r="F11" s="19"/>
      <c r="G11" s="20"/>
      <c r="H11" s="20"/>
      <c r="I11" s="21"/>
      <c r="J11" s="20"/>
      <c r="K11" s="20"/>
      <c r="L11" s="20"/>
    </row>
    <row r="12" spans="1:12" ht="39.95" customHeight="1">
      <c r="A12" s="44"/>
      <c r="B12" s="7" t="s">
        <v>5</v>
      </c>
      <c r="C12" s="8">
        <v>84872170</v>
      </c>
      <c r="D12" s="9">
        <f>SUM(C12/C14)*100%</f>
        <v>0.2119730199985824</v>
      </c>
      <c r="E12" s="23"/>
      <c r="F12" s="19"/>
      <c r="G12" s="20"/>
      <c r="H12" s="20"/>
      <c r="I12" s="21"/>
      <c r="J12" s="20"/>
      <c r="K12" s="20"/>
      <c r="L12" s="20"/>
    </row>
    <row r="13" spans="1:12" ht="39.95" customHeight="1">
      <c r="A13" s="44"/>
      <c r="B13" s="7" t="s">
        <v>3</v>
      </c>
      <c r="C13" s="8">
        <v>12655000</v>
      </c>
      <c r="D13" s="9">
        <f>SUM(C13/C14)*100%</f>
        <v>0.03160657454713436</v>
      </c>
      <c r="E13" s="24"/>
      <c r="F13" s="19"/>
      <c r="G13" s="20"/>
      <c r="H13" s="20"/>
      <c r="I13" s="21"/>
      <c r="J13" s="20"/>
      <c r="K13" s="20"/>
      <c r="L13" s="20"/>
    </row>
    <row r="14" spans="1:12" ht="39.95" customHeight="1">
      <c r="A14" s="26" t="s">
        <v>14</v>
      </c>
      <c r="B14" s="27"/>
      <c r="C14" s="10">
        <f>SUM(C8:C13)</f>
        <v>400391380</v>
      </c>
      <c r="D14" s="11">
        <f>SUM(D8:D13)</f>
        <v>0.9999999999999999</v>
      </c>
      <c r="E14" s="25"/>
      <c r="F14" s="19"/>
      <c r="G14" s="20"/>
      <c r="H14" s="20"/>
      <c r="I14" s="20"/>
      <c r="J14" s="20"/>
      <c r="K14" s="20"/>
      <c r="L14" s="20"/>
    </row>
    <row r="15" spans="1:5" ht="39.95" customHeight="1">
      <c r="A15" s="28" t="s">
        <v>16</v>
      </c>
      <c r="B15" s="29"/>
      <c r="C15" s="30">
        <v>0.9129999999999999</v>
      </c>
      <c r="D15" s="30"/>
      <c r="E15" s="31"/>
    </row>
    <row r="16" spans="1:5" ht="39.95" customHeight="1">
      <c r="A16" s="32" t="s">
        <v>18</v>
      </c>
      <c r="B16" s="33"/>
      <c r="C16" s="31"/>
      <c r="D16" s="31"/>
      <c r="E16" s="31"/>
    </row>
    <row r="17" ht="24.95" customHeight="1"/>
    <row r="18" ht="110" customHeight="1"/>
    <row r="19" ht="32" customHeight="1"/>
    <row r="20" ht="32" customHeight="1"/>
    <row r="21" ht="32" customHeight="1"/>
    <row r="22" ht="32" customHeight="1"/>
    <row r="23" ht="32" customHeight="1"/>
    <row r="24" ht="32" customHeight="1"/>
  </sheetData>
  <mergeCells count="13">
    <mergeCell ref="E8:E14"/>
    <mergeCell ref="A14:B14"/>
    <mergeCell ref="A15:B15"/>
    <mergeCell ref="C15:E16"/>
    <mergeCell ref="A16:B16"/>
    <mergeCell ref="A6:B6"/>
    <mergeCell ref="C6:E6"/>
    <mergeCell ref="C3:E3"/>
    <mergeCell ref="A4:A5"/>
    <mergeCell ref="A8:A13"/>
    <mergeCell ref="C5:E5"/>
    <mergeCell ref="C4:E4"/>
    <mergeCell ref="A1:E1"/>
  </mergeCells>
  <printOptions/>
  <pageMargins left="0.7480555772781372" right="0.7480555772781372" top="0.9843055605888367" bottom="0.9843055605888367" header="0.511805534362793" footer="0.511805534362793"/>
  <pageSetup horizontalDpi="600" verticalDpi="600" orientation="portrait" paperSize="9" scale="77" copies="0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2014-08-06T06:21:16Z</cp:lastPrinted>
  <dcterms:created xsi:type="dcterms:W3CDTF">2010-12-18T03:10:23Z</dcterms:created>
  <dcterms:modified xsi:type="dcterms:W3CDTF">2024-01-09T06:48:55Z</dcterms:modified>
  <cp:category/>
  <cp:version/>
  <cp:contentType/>
  <cp:contentStatus/>
  <cp:revision>61</cp:revision>
</cp:coreProperties>
</file>